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<sst xmlns="http://schemas.openxmlformats.org/spreadsheetml/2006/main" count="155" uniqueCount="127">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</sst>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&amp;LC88CA419&amp;C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465</v>
      </c>
      <c r="D6" s="96">
        <f>SUM(D7,D10,D13,D14,D15,D21,D24,D25,D18,D19,D20)</f>
        <v>630814.2100000001</v>
      </c>
      <c r="E6" s="96">
        <f>SUM(E7,E10,E13,E14,E15,E21,E24,E25,E18,E19,E20)</f>
        <v>348</v>
      </c>
      <c r="F6" s="96">
        <f>SUM(F7,F10,F13,F14,F15,F21,F24,F25,F18,F19,F20)</f>
        <v>488719.56</v>
      </c>
      <c r="G6" s="96">
        <f>SUM(G7,G10,G13,G14,G15,G21,G24,G25,G18,G19,G20)</f>
        <v>50</v>
      </c>
      <c r="H6" s="96">
        <f>SUM(H7,H10,H13,H14,H15,H21,H24,H25,H18,H19,H20)</f>
        <v>22860.2</v>
      </c>
      <c r="I6" s="96">
        <f>SUM(I7,I10,I13,I14,I15,I21,I24,I25,I18,I19,I20)</f>
        <v>17</v>
      </c>
      <c r="J6" s="96">
        <f>SUM(J7,J10,J13,J14,J15,J21,J24,J25,J18,J19,J20)</f>
        <v>10411.900000000001</v>
      </c>
      <c r="K6" s="96">
        <f>SUM(K7,K10,K13,K14,K15,K21,K24,K25,K18,K19,K20)</f>
        <v>50</v>
      </c>
      <c r="L6" s="96">
        <f>SUM(L7,L10,L13,L14,L15,L21,L24,L25,L18,L19,L20)</f>
        <v>50728.020000000004</v>
      </c>
    </row>
    <row r="7" spans="1:12" ht="16.5" customHeight="1">
      <c r="A7" s="87">
        <v>2</v>
      </c>
      <c r="B7" s="90" t="s">
        <v>74</v>
      </c>
      <c r="C7" s="97">
        <v>162</v>
      </c>
      <c r="D7" s="97">
        <v>462654.21</v>
      </c>
      <c r="E7" s="97">
        <v>123</v>
      </c>
      <c r="F7" s="97">
        <v>178126.86</v>
      </c>
      <c r="G7" s="97">
        <v>28</v>
      </c>
      <c r="H7" s="97">
        <v>13698.6</v>
      </c>
      <c r="I7" s="97">
        <v>2</v>
      </c>
      <c r="J7" s="97">
        <v>840.8</v>
      </c>
      <c r="K7" s="97">
        <v>9</v>
      </c>
      <c r="L7" s="97">
        <v>26555.02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308556.55</v>
      </c>
      <c r="E8" s="97">
        <v>51</v>
      </c>
      <c r="F8" s="97">
        <v>100846.1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111</v>
      </c>
      <c r="D9" s="97">
        <v>154097.66</v>
      </c>
      <c r="E9" s="97">
        <v>72</v>
      </c>
      <c r="F9" s="97">
        <v>77280.7600000001</v>
      </c>
      <c r="G9" s="97">
        <v>28</v>
      </c>
      <c r="H9" s="97">
        <v>13698.6</v>
      </c>
      <c r="I9" s="97">
        <v>2</v>
      </c>
      <c r="J9" s="97">
        <v>840.8</v>
      </c>
      <c r="K9" s="97">
        <v>9</v>
      </c>
      <c r="L9" s="97">
        <v>26555.02</v>
      </c>
    </row>
    <row r="10" spans="1:12" ht="19.5" customHeight="1">
      <c r="A10" s="87">
        <v>5</v>
      </c>
      <c r="B10" s="90" t="s">
        <v>77</v>
      </c>
      <c r="C10" s="97">
        <v>92</v>
      </c>
      <c r="D10" s="97">
        <v>78614.8000000001</v>
      </c>
      <c r="E10" s="97">
        <v>53</v>
      </c>
      <c r="F10" s="97">
        <v>238516.4</v>
      </c>
      <c r="G10" s="97">
        <v>9</v>
      </c>
      <c r="H10" s="97">
        <v>4406.4</v>
      </c>
      <c r="I10" s="97">
        <v>7</v>
      </c>
      <c r="J10" s="97">
        <v>6700.7</v>
      </c>
      <c r="K10" s="97">
        <v>23</v>
      </c>
      <c r="L10" s="97">
        <v>19338.4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195486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91</v>
      </c>
      <c r="D12" s="97">
        <v>76512.8000000001</v>
      </c>
      <c r="E12" s="97">
        <v>52</v>
      </c>
      <c r="F12" s="97">
        <v>43030.4</v>
      </c>
      <c r="G12" s="97">
        <v>9</v>
      </c>
      <c r="H12" s="97">
        <v>4406.4</v>
      </c>
      <c r="I12" s="97">
        <v>7</v>
      </c>
      <c r="J12" s="97">
        <v>6700.7</v>
      </c>
      <c r="K12" s="97">
        <v>23</v>
      </c>
      <c r="L12" s="97">
        <v>19338.4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46244</v>
      </c>
      <c r="E13" s="97">
        <v>41</v>
      </c>
      <c r="F13" s="97">
        <v>33560.6</v>
      </c>
      <c r="G13" s="97">
        <v>11</v>
      </c>
      <c r="H13" s="97">
        <v>4334.8</v>
      </c>
      <c r="I13" s="97">
        <v>2</v>
      </c>
      <c r="J13" s="97">
        <v>1609.2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50</v>
      </c>
      <c r="D15" s="97">
        <v>21020</v>
      </c>
      <c r="E15" s="97">
        <v>48</v>
      </c>
      <c r="F15" s="97">
        <v>19686.2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50</v>
      </c>
      <c r="D17" s="97">
        <v>21020</v>
      </c>
      <c r="E17" s="97">
        <v>48</v>
      </c>
      <c r="F17" s="97">
        <v>19686.2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106</v>
      </c>
      <c r="D18" s="97">
        <v>22281.2</v>
      </c>
      <c r="E18" s="97">
        <v>83</v>
      </c>
      <c r="F18" s="97">
        <v>18829.5</v>
      </c>
      <c r="G18" s="97">
        <v>2</v>
      </c>
      <c r="H18" s="97">
        <v>420.4</v>
      </c>
      <c r="I18" s="97">
        <v>6</v>
      </c>
      <c r="J18" s="97">
        <v>1261.2</v>
      </c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138.74</v>
      </c>
      <c r="E50" s="96">
        <f>SUM(E51:E54)</f>
        <v>4</v>
      </c>
      <c r="F50" s="96">
        <f>SUM(F51:F54)</f>
        <v>147.6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138.74</v>
      </c>
      <c r="E51" s="97">
        <v>4</v>
      </c>
      <c r="F51" s="97">
        <v>147.6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</v>
      </c>
      <c r="D55" s="96">
        <v>46244.0000000001</v>
      </c>
      <c r="E55" s="96">
        <v>58</v>
      </c>
      <c r="F55" s="96">
        <v>24293.4</v>
      </c>
      <c r="G55" s="96"/>
      <c r="H55" s="96"/>
      <c r="I55" s="96">
        <v>102</v>
      </c>
      <c r="J55" s="96">
        <v>42800.0000000001</v>
      </c>
      <c r="K55" s="97">
        <v>8</v>
      </c>
      <c r="L55" s="96">
        <v>6726.4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579</v>
      </c>
      <c r="D56" s="96">
        <f t="shared" si="0"/>
        <v>677196.9500000002</v>
      </c>
      <c r="E56" s="96">
        <f t="shared" si="0"/>
        <v>410</v>
      </c>
      <c r="F56" s="96">
        <f t="shared" si="0"/>
        <v>513160.56</v>
      </c>
      <c r="G56" s="96">
        <f t="shared" si="0"/>
        <v>50</v>
      </c>
      <c r="H56" s="96">
        <f t="shared" si="0"/>
        <v>22860.2</v>
      </c>
      <c r="I56" s="96">
        <f t="shared" si="0"/>
        <v>119</v>
      </c>
      <c r="J56" s="96">
        <f t="shared" si="0"/>
        <v>53211.9000000001</v>
      </c>
      <c r="K56" s="96">
        <f t="shared" si="0"/>
        <v>58</v>
      </c>
      <c r="L56" s="96">
        <f t="shared" si="0"/>
        <v>57454.420000000006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&amp;LC88CA419&amp;CФорма № 10, Підрозділ: Богуславський районний суд Київської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58</v>
      </c>
      <c r="F4" s="93">
        <f>SUM(F5:F25)</f>
        <v>53250.420000000006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5472.24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18800.87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5600.62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17911.49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4624.4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&amp;LC88CA419&amp;CФорма № 10, Підрозділ: Богуславський районний суд Київської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2018-03-15T14:08:04Z</cp:lastPrinted>
  <dcterms:created xsi:type="dcterms:W3CDTF">2015-09-09T10:27:37Z</dcterms:created>
  <dcterms:modified xsi:type="dcterms:W3CDTF">2020-07-07T11:29:45Z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10_00358_2.2020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C88CA419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